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40" windowWidth="18195" windowHeight="11580" activeTab="2"/>
  </bookViews>
  <sheets>
    <sheet name="19년 항목별 내역 정리 세무소" sheetId="1" r:id="rId1"/>
    <sheet name="18년 항목별 내역 정리세무소" sheetId="2" r:id="rId2"/>
    <sheet name="18. 19년 세무소 신고 항목별 내역" sheetId="3" r:id="rId3"/>
  </sheets>
  <definedNames>
    <definedName name="_xlnm.Print_Titles" localSheetId="2">'18. 19년 세무소 신고 항목별 내역'!$3:$4</definedName>
    <definedName name="_xlnm.Print_Titles" localSheetId="1">'18년 항목별 내역 정리세무소'!$2:$3</definedName>
    <definedName name="_xlnm.Print_Titles" localSheetId="0">'19년 항목별 내역 정리 세무소'!$2:$3</definedName>
  </definedNames>
  <calcPr fullCalcOnLoad="1"/>
</workbook>
</file>

<file path=xl/sharedStrings.xml><?xml version="1.0" encoding="utf-8"?>
<sst xmlns="http://schemas.openxmlformats.org/spreadsheetml/2006/main" count="67" uniqueCount="45">
  <si>
    <t>수입내역</t>
  </si>
  <si>
    <t>지출내역</t>
  </si>
  <si>
    <t>수  입</t>
  </si>
  <si>
    <t>비  고</t>
  </si>
  <si>
    <t>지  출</t>
  </si>
  <si>
    <t>비고</t>
  </si>
  <si>
    <t>계</t>
  </si>
  <si>
    <t>㈜아모텍 후원금</t>
  </si>
  <si>
    <t>회원 후원금</t>
  </si>
  <si>
    <t>금액(원)</t>
  </si>
  <si>
    <t>이자수입 및 기타</t>
  </si>
  <si>
    <t>캄보디아 후원</t>
  </si>
  <si>
    <t>법인 운영비</t>
  </si>
  <si>
    <t>새찬양장학금 지급</t>
  </si>
  <si>
    <t>남미지역 후원</t>
  </si>
  <si>
    <t>아프리카지역 후원</t>
  </si>
  <si>
    <t>콩쿨 및 음악회 개최</t>
  </si>
  <si>
    <t>음악선교사 활동비
(비행기표 포함)</t>
  </si>
  <si>
    <t xml:space="preserve">이자수입 </t>
  </si>
  <si>
    <t>비  고</t>
  </si>
  <si>
    <t xml:space="preserve">새찬양장학금 </t>
  </si>
  <si>
    <t>광야피아노 구입 후원</t>
  </si>
  <si>
    <t>사역비 지원</t>
  </si>
  <si>
    <t>각종회의 경비</t>
  </si>
  <si>
    <t>물품 구입</t>
  </si>
  <si>
    <t>아프리카 사역 후원</t>
  </si>
  <si>
    <t>캄보디아 사역 후원</t>
  </si>
  <si>
    <t>기타 등</t>
  </si>
  <si>
    <t>2018년</t>
  </si>
  <si>
    <t xml:space="preserve">수입 </t>
  </si>
  <si>
    <t>지출</t>
  </si>
  <si>
    <t>비고</t>
  </si>
  <si>
    <t>월</t>
  </si>
  <si>
    <t>계</t>
  </si>
  <si>
    <t>2019년</t>
  </si>
  <si>
    <t>전년
이월금</t>
  </si>
  <si>
    <t>잔액: 3,250,103원</t>
  </si>
  <si>
    <t>잔액: 5,349,149원</t>
  </si>
  <si>
    <t>2018년 2019년 월별 수입 및 지출 내역서</t>
  </si>
  <si>
    <t>잔액: 3,250,103원</t>
  </si>
  <si>
    <t>잔액: 5,349,149원</t>
  </si>
  <si>
    <r>
      <rPr>
        <sz val="18"/>
        <color indexed="8"/>
        <rFont val="맑은 고딕"/>
        <family val="3"/>
      </rPr>
      <t>2018년 (사)새찬양후원회 항목별 수입 및 지출</t>
    </r>
    <r>
      <rPr>
        <sz val="14"/>
        <color indexed="8"/>
        <rFont val="맑은 고딕"/>
        <family val="3"/>
      </rPr>
      <t>(2018.12.31기준)</t>
    </r>
  </si>
  <si>
    <r>
      <rPr>
        <sz val="18"/>
        <color indexed="8"/>
        <rFont val="맑은 고딕"/>
        <family val="3"/>
      </rPr>
      <t>2019년 (사)새찬양후원회 항목별 수입 및 지출</t>
    </r>
    <r>
      <rPr>
        <sz val="14"/>
        <color indexed="8"/>
        <rFont val="맑은 고딕"/>
        <family val="3"/>
      </rPr>
      <t>(2019.12.31기준)</t>
    </r>
  </si>
  <si>
    <t>17년 이월금</t>
  </si>
  <si>
    <t>18년 이월금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</si>
</sst>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  <numFmt numFmtId="185" formatCode="_-* #,##0.0000_-;\-* #,##0.0000_-;_-* &quot;-&quot;_-;_-@_-"/>
    <numFmt numFmtId="186" formatCode="_-* #,##0.000_-;\-* #,##0.000_-;_-* &quot;-&quot;??_-;_-@_-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  <numFmt numFmtId="191" formatCode="0_);[Red]\(0\)"/>
    <numFmt numFmtId="192" formatCode="000\-000"/>
    <numFmt numFmtId="193" formatCode="[$-412]yyyy&quot;년&quot;\ m&quot;월&quot;\ d&quot;일&quot;\ dddd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맑은 고딕"/>
      <family val="3"/>
    </font>
    <font>
      <sz val="18"/>
      <color indexed="8"/>
      <name val="맑은 고딕"/>
      <family val="3"/>
    </font>
    <font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33" borderId="13" xfId="49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35" fillId="0" borderId="11" xfId="48" applyFont="1" applyBorder="1" applyAlignment="1">
      <alignment horizontal="center" vertical="center"/>
    </xf>
    <xf numFmtId="41" fontId="35" fillId="0" borderId="11" xfId="64" applyNumberFormat="1" applyFont="1" applyBorder="1" applyAlignment="1">
      <alignment horizontal="center" vertical="center"/>
      <protection/>
    </xf>
    <xf numFmtId="41" fontId="35" fillId="0" borderId="11" xfId="49" applyFont="1" applyBorder="1" applyAlignment="1">
      <alignment horizontal="center" vertical="center"/>
    </xf>
    <xf numFmtId="41" fontId="35" fillId="0" borderId="15" xfId="64" applyNumberFormat="1" applyFont="1" applyBorder="1" applyAlignment="1">
      <alignment horizontal="center" vertical="center" wrapText="1"/>
      <protection/>
    </xf>
    <xf numFmtId="41" fontId="0" fillId="0" borderId="16" xfId="48" applyFont="1" applyBorder="1" applyAlignment="1">
      <alignment vertical="center"/>
    </xf>
    <xf numFmtId="41" fontId="0" fillId="7" borderId="13" xfId="49" applyFont="1" applyFill="1" applyBorder="1" applyAlignment="1">
      <alignment horizontal="center" vertical="center"/>
    </xf>
    <xf numFmtId="41" fontId="0" fillId="7" borderId="13" xfId="48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1" fontId="0" fillId="7" borderId="13" xfId="48" applyFont="1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41" fontId="0" fillId="33" borderId="17" xfId="64" applyNumberFormat="1" applyFont="1" applyFill="1" applyBorder="1" applyAlignment="1">
      <alignment horizontal="center" vertical="center" wrapText="1"/>
      <protection/>
    </xf>
    <xf numFmtId="0" fontId="0" fillId="33" borderId="17" xfId="64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35" fillId="0" borderId="20" xfId="64" applyFont="1" applyBorder="1" applyAlignment="1">
      <alignment horizontal="center" vertical="center"/>
      <protection/>
    </xf>
    <xf numFmtId="41" fontId="35" fillId="0" borderId="21" xfId="48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1" xfId="64" applyFont="1" applyBorder="1" applyAlignment="1">
      <alignment horizontal="center" vertical="center"/>
      <protection/>
    </xf>
    <xf numFmtId="41" fontId="35" fillId="0" borderId="21" xfId="49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22" xfId="0" applyFont="1" applyFill="1" applyBorder="1" applyAlignment="1">
      <alignment vertical="center" wrapText="1"/>
    </xf>
    <xf numFmtId="41" fontId="0" fillId="0" borderId="0" xfId="48" applyFont="1" applyAlignment="1">
      <alignment vertical="center"/>
    </xf>
    <xf numFmtId="41" fontId="0" fillId="33" borderId="13" xfId="48" applyFont="1" applyFill="1" applyBorder="1" applyAlignment="1">
      <alignment vertical="center"/>
    </xf>
    <xf numFmtId="41" fontId="0" fillId="33" borderId="17" xfId="49" applyFont="1" applyFill="1" applyBorder="1" applyAlignment="1">
      <alignment horizontal="center" vertical="center"/>
    </xf>
    <xf numFmtId="41" fontId="0" fillId="0" borderId="17" xfId="49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24" xfId="49" applyFont="1" applyBorder="1" applyAlignment="1">
      <alignment horizontal="center" vertical="center"/>
    </xf>
    <xf numFmtId="41" fontId="0" fillId="0" borderId="24" xfId="49" applyFont="1" applyBorder="1" applyAlignment="1">
      <alignment horizontal="center" vertical="center" wrapText="1"/>
    </xf>
    <xf numFmtId="41" fontId="0" fillId="0" borderId="13" xfId="64" applyNumberFormat="1" applyFont="1" applyBorder="1" applyAlignment="1">
      <alignment horizontal="center" vertical="center"/>
      <protection/>
    </xf>
    <xf numFmtId="41" fontId="0" fillId="33" borderId="13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33" borderId="0" xfId="48" applyFont="1" applyFill="1" applyBorder="1" applyAlignment="1">
      <alignment vertical="center"/>
    </xf>
    <xf numFmtId="0" fontId="0" fillId="33" borderId="13" xfId="64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13" xfId="49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1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41" fontId="0" fillId="2" borderId="13" xfId="48" applyFont="1" applyFill="1" applyBorder="1" applyAlignment="1">
      <alignment horizontal="center" vertical="center"/>
    </xf>
    <xf numFmtId="41" fontId="0" fillId="2" borderId="13" xfId="49" applyFont="1" applyFill="1" applyBorder="1" applyAlignment="1">
      <alignment horizontal="center" vertical="center"/>
    </xf>
    <xf numFmtId="41" fontId="0" fillId="2" borderId="13" xfId="48" applyFont="1" applyFill="1" applyBorder="1" applyAlignment="1">
      <alignment vertical="center"/>
    </xf>
    <xf numFmtId="0" fontId="0" fillId="7" borderId="13" xfId="0" applyFill="1" applyBorder="1" applyAlignment="1">
      <alignment horizontal="center" vertical="center" wrapText="1"/>
    </xf>
    <xf numFmtId="41" fontId="0" fillId="7" borderId="13" xfId="5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41" fontId="35" fillId="2" borderId="13" xfId="0" applyNumberFormat="1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horizontal="center" vertical="center"/>
    </xf>
    <xf numFmtId="41" fontId="35" fillId="7" borderId="13" xfId="0" applyNumberFormat="1" applyFont="1" applyFill="1" applyBorder="1" applyAlignment="1">
      <alignment horizontal="center" vertical="center"/>
    </xf>
    <xf numFmtId="41" fontId="0" fillId="33" borderId="25" xfId="64" applyNumberFormat="1" applyFont="1" applyFill="1" applyBorder="1" applyAlignment="1">
      <alignment horizontal="center" vertical="center" wrapText="1"/>
      <protection/>
    </xf>
    <xf numFmtId="41" fontId="0" fillId="0" borderId="24" xfId="49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5" fillId="0" borderId="26" xfId="64" applyFont="1" applyBorder="1" applyAlignment="1">
      <alignment horizontal="center" vertical="center"/>
      <protection/>
    </xf>
    <xf numFmtId="0" fontId="35" fillId="0" borderId="19" xfId="64" applyFont="1" applyBorder="1" applyAlignment="1">
      <alignment horizontal="center" vertical="center"/>
      <protection/>
    </xf>
    <xf numFmtId="0" fontId="35" fillId="0" borderId="27" xfId="64" applyFont="1" applyBorder="1" applyAlignment="1">
      <alignment horizontal="center" vertical="center"/>
      <protection/>
    </xf>
    <xf numFmtId="0" fontId="35" fillId="0" borderId="28" xfId="64" applyFont="1" applyBorder="1" applyAlignment="1">
      <alignment horizontal="center" vertical="center"/>
      <protection/>
    </xf>
    <xf numFmtId="0" fontId="45" fillId="2" borderId="13" xfId="0" applyFont="1" applyFill="1" applyBorder="1" applyAlignment="1">
      <alignment horizontal="center" vertical="center"/>
    </xf>
    <xf numFmtId="0" fontId="45" fillId="7" borderId="13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"/>
    </sheetView>
  </sheetViews>
  <sheetFormatPr defaultColWidth="9.140625" defaultRowHeight="31.5" customHeight="1"/>
  <cols>
    <col min="1" max="1" width="16.421875" style="0" customWidth="1"/>
    <col min="2" max="2" width="14.140625" style="0" customWidth="1"/>
    <col min="3" max="3" width="16.57421875" style="0" customWidth="1"/>
    <col min="4" max="4" width="22.421875" style="48" customWidth="1"/>
    <col min="5" max="5" width="14.140625" style="0" customWidth="1"/>
    <col min="6" max="6" width="20.421875" style="0" customWidth="1"/>
  </cols>
  <sheetData>
    <row r="1" spans="1:6" ht="31.5" customHeight="1" thickBot="1">
      <c r="A1" s="64" t="s">
        <v>42</v>
      </c>
      <c r="B1" s="65"/>
      <c r="C1" s="65"/>
      <c r="D1" s="65"/>
      <c r="E1" s="65"/>
      <c r="F1" s="65"/>
    </row>
    <row r="2" spans="1:6" ht="31.5" customHeight="1">
      <c r="A2" s="66" t="s">
        <v>2</v>
      </c>
      <c r="B2" s="67"/>
      <c r="C2" s="26" t="s">
        <v>19</v>
      </c>
      <c r="D2" s="67" t="s">
        <v>4</v>
      </c>
      <c r="E2" s="67"/>
      <c r="F2" s="68" t="s">
        <v>3</v>
      </c>
    </row>
    <row r="3" spans="1:6" ht="31.5" customHeight="1" thickBot="1">
      <c r="A3" s="27" t="s">
        <v>0</v>
      </c>
      <c r="B3" s="28" t="s">
        <v>9</v>
      </c>
      <c r="C3" s="29"/>
      <c r="D3" s="30" t="s">
        <v>1</v>
      </c>
      <c r="E3" s="31" t="s">
        <v>9</v>
      </c>
      <c r="F3" s="69"/>
    </row>
    <row r="4" spans="1:6" ht="31.5" customHeight="1" thickTop="1">
      <c r="A4" s="1" t="s">
        <v>6</v>
      </c>
      <c r="B4" s="7">
        <f>SUM(B5:B15)</f>
        <v>76780675</v>
      </c>
      <c r="C4" s="2"/>
      <c r="D4" s="8" t="s">
        <v>6</v>
      </c>
      <c r="E4" s="9">
        <f>SUM(E5:E15)</f>
        <v>71431526</v>
      </c>
      <c r="F4" s="10" t="s">
        <v>37</v>
      </c>
    </row>
    <row r="5" spans="1:6" ht="31.5" customHeight="1">
      <c r="A5" s="20" t="s">
        <v>44</v>
      </c>
      <c r="B5" s="44">
        <v>3250103</v>
      </c>
      <c r="C5" s="19"/>
      <c r="D5" s="42" t="s">
        <v>20</v>
      </c>
      <c r="E5" s="43">
        <v>11941726</v>
      </c>
      <c r="F5" s="62"/>
    </row>
    <row r="6" spans="1:6" ht="31.5" customHeight="1">
      <c r="A6" s="20" t="s">
        <v>8</v>
      </c>
      <c r="B6" s="44">
        <v>23650670</v>
      </c>
      <c r="C6" s="14"/>
      <c r="D6" s="46" t="s">
        <v>16</v>
      </c>
      <c r="E6" s="43">
        <v>5252892</v>
      </c>
      <c r="F6" s="17"/>
    </row>
    <row r="7" spans="1:6" ht="31.5" customHeight="1">
      <c r="A7" s="20" t="s">
        <v>7</v>
      </c>
      <c r="B7" s="44">
        <v>49840000</v>
      </c>
      <c r="C7" s="14"/>
      <c r="D7" s="19" t="s">
        <v>21</v>
      </c>
      <c r="E7" s="43">
        <v>5820000</v>
      </c>
      <c r="F7" s="37"/>
    </row>
    <row r="8" spans="1:6" ht="31.5" customHeight="1">
      <c r="A8" s="20" t="s">
        <v>18</v>
      </c>
      <c r="B8" s="44">
        <v>39902</v>
      </c>
      <c r="C8" s="14"/>
      <c r="D8" s="19" t="s">
        <v>22</v>
      </c>
      <c r="E8" s="43">
        <v>6929939</v>
      </c>
      <c r="F8" s="36"/>
    </row>
    <row r="9" spans="1:6" ht="31.5" customHeight="1">
      <c r="A9" s="20"/>
      <c r="B9" s="44"/>
      <c r="C9" s="19"/>
      <c r="D9" s="19" t="s">
        <v>23</v>
      </c>
      <c r="E9" s="43">
        <v>357000</v>
      </c>
      <c r="F9" s="36"/>
    </row>
    <row r="10" spans="1:6" ht="31.5" customHeight="1">
      <c r="A10" s="20"/>
      <c r="B10" s="44"/>
      <c r="C10" s="14"/>
      <c r="D10" s="14" t="s">
        <v>24</v>
      </c>
      <c r="E10" s="43">
        <v>612800</v>
      </c>
      <c r="F10" s="37"/>
    </row>
    <row r="11" spans="1:6" ht="31.5" customHeight="1">
      <c r="A11" s="38"/>
      <c r="B11" s="3"/>
      <c r="C11" s="47"/>
      <c r="D11" s="14" t="s">
        <v>17</v>
      </c>
      <c r="E11" s="39">
        <v>16668144</v>
      </c>
      <c r="F11" s="63"/>
    </row>
    <row r="12" spans="1:6" ht="31.5" customHeight="1">
      <c r="A12" s="38"/>
      <c r="B12" s="3"/>
      <c r="C12" s="47"/>
      <c r="D12" s="47" t="s">
        <v>25</v>
      </c>
      <c r="E12" s="39">
        <v>5612800</v>
      </c>
      <c r="F12" s="40"/>
    </row>
    <row r="13" spans="1:6" ht="31.5" customHeight="1">
      <c r="A13" s="38"/>
      <c r="B13" s="3"/>
      <c r="C13" s="47"/>
      <c r="D13" s="47" t="s">
        <v>26</v>
      </c>
      <c r="E13" s="39">
        <v>17405000</v>
      </c>
      <c r="F13" s="40"/>
    </row>
    <row r="14" spans="1:6" ht="31.5" customHeight="1">
      <c r="A14" s="38"/>
      <c r="B14" s="3"/>
      <c r="C14" s="47"/>
      <c r="D14" s="47" t="s">
        <v>27</v>
      </c>
      <c r="E14" s="39">
        <v>116175</v>
      </c>
      <c r="F14" s="41"/>
    </row>
    <row r="15" spans="1:6" ht="31.5" customHeight="1" thickBot="1">
      <c r="A15" s="6"/>
      <c r="B15" s="24"/>
      <c r="C15" s="32"/>
      <c r="D15" s="32" t="s">
        <v>12</v>
      </c>
      <c r="E15" s="11">
        <v>715050</v>
      </c>
      <c r="F15" s="33"/>
    </row>
    <row r="16" ht="31.5" customHeight="1">
      <c r="E16" s="34"/>
    </row>
    <row r="17" spans="2:5" ht="31.5" customHeight="1">
      <c r="B17" s="34"/>
      <c r="E17" s="34"/>
    </row>
    <row r="18" ht="31.5" customHeight="1">
      <c r="B18" s="34"/>
    </row>
  </sheetData>
  <sheetProtection/>
  <mergeCells count="4">
    <mergeCell ref="A1:F1"/>
    <mergeCell ref="A2:B2"/>
    <mergeCell ref="D2:E2"/>
    <mergeCell ref="F2:F3"/>
  </mergeCells>
  <printOptions/>
  <pageMargins left="0.38" right="0.39" top="0.48" bottom="0.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5" sqref="C5"/>
    </sheetView>
  </sheetViews>
  <sheetFormatPr defaultColWidth="9.140625" defaultRowHeight="18.75" customHeight="1"/>
  <cols>
    <col min="1" max="1" width="18.00390625" style="0" customWidth="1"/>
    <col min="2" max="2" width="14.140625" style="0" customWidth="1"/>
    <col min="3" max="3" width="25.00390625" style="0" customWidth="1"/>
    <col min="4" max="4" width="22.421875" style="48" customWidth="1"/>
    <col min="5" max="5" width="14.140625" style="0" customWidth="1"/>
    <col min="6" max="6" width="22.57421875" style="0" customWidth="1"/>
    <col min="7" max="7" width="14.140625" style="0" customWidth="1"/>
  </cols>
  <sheetData>
    <row r="1" spans="1:6" ht="42" customHeight="1" thickBot="1">
      <c r="A1" s="64" t="s">
        <v>41</v>
      </c>
      <c r="B1" s="65"/>
      <c r="C1" s="65"/>
      <c r="D1" s="65"/>
      <c r="E1" s="65"/>
      <c r="F1" s="65"/>
    </row>
    <row r="2" spans="1:6" ht="31.5" customHeight="1">
      <c r="A2" s="66" t="s">
        <v>2</v>
      </c>
      <c r="B2" s="67"/>
      <c r="C2" s="26" t="s">
        <v>5</v>
      </c>
      <c r="D2" s="67" t="s">
        <v>4</v>
      </c>
      <c r="E2" s="67"/>
      <c r="F2" s="68" t="s">
        <v>3</v>
      </c>
    </row>
    <row r="3" spans="1:6" ht="31.5" customHeight="1" thickBot="1">
      <c r="A3" s="27" t="s">
        <v>0</v>
      </c>
      <c r="B3" s="28" t="s">
        <v>9</v>
      </c>
      <c r="C3" s="29"/>
      <c r="D3" s="30" t="s">
        <v>1</v>
      </c>
      <c r="E3" s="31" t="s">
        <v>9</v>
      </c>
      <c r="F3" s="69"/>
    </row>
    <row r="4" spans="1:7" ht="35.25" customHeight="1" thickTop="1">
      <c r="A4" s="1" t="s">
        <v>6</v>
      </c>
      <c r="B4" s="7">
        <f>SUM(B5:B11)</f>
        <v>45889522</v>
      </c>
      <c r="C4" s="2"/>
      <c r="D4" s="8" t="s">
        <v>6</v>
      </c>
      <c r="E4" s="9">
        <f>SUM(E5:E11)</f>
        <v>42639419</v>
      </c>
      <c r="F4" s="10" t="s">
        <v>36</v>
      </c>
      <c r="G4" s="4"/>
    </row>
    <row r="5" spans="1:6" ht="35.25" customHeight="1">
      <c r="A5" s="20" t="s">
        <v>43</v>
      </c>
      <c r="B5" s="44">
        <v>3149346</v>
      </c>
      <c r="C5" s="19"/>
      <c r="D5" s="42" t="s">
        <v>13</v>
      </c>
      <c r="E5" s="49">
        <v>7800000</v>
      </c>
      <c r="F5" s="18"/>
    </row>
    <row r="6" spans="1:6" ht="35.25" customHeight="1">
      <c r="A6" s="20" t="s">
        <v>8</v>
      </c>
      <c r="B6" s="44">
        <v>10713320</v>
      </c>
      <c r="C6" s="14"/>
      <c r="D6" s="46" t="s">
        <v>16</v>
      </c>
      <c r="E6" s="5">
        <v>2831450</v>
      </c>
      <c r="F6" s="17"/>
    </row>
    <row r="7" spans="1:6" ht="35.25" customHeight="1">
      <c r="A7" s="20" t="s">
        <v>7</v>
      </c>
      <c r="B7" s="44">
        <v>32000000</v>
      </c>
      <c r="C7" s="14"/>
      <c r="D7" s="19" t="s">
        <v>15</v>
      </c>
      <c r="E7" s="5">
        <v>8596000</v>
      </c>
      <c r="F7" s="37"/>
    </row>
    <row r="8" spans="1:6" ht="35.25" customHeight="1">
      <c r="A8" s="20" t="s">
        <v>10</v>
      </c>
      <c r="B8" s="44">
        <v>26856</v>
      </c>
      <c r="C8" s="14"/>
      <c r="D8" s="19" t="s">
        <v>14</v>
      </c>
      <c r="E8" s="5">
        <v>6232000</v>
      </c>
      <c r="F8" s="36"/>
    </row>
    <row r="9" spans="1:6" ht="35.25" customHeight="1">
      <c r="A9" s="20"/>
      <c r="B9" s="44"/>
      <c r="C9" s="21"/>
      <c r="D9" s="19" t="s">
        <v>11</v>
      </c>
      <c r="E9" s="5">
        <v>7240000</v>
      </c>
      <c r="F9" s="36"/>
    </row>
    <row r="10" spans="1:7" ht="35.25" customHeight="1">
      <c r="A10" s="22"/>
      <c r="B10" s="35"/>
      <c r="C10" s="14"/>
      <c r="D10" s="14" t="s">
        <v>17</v>
      </c>
      <c r="E10" s="5">
        <v>8897952</v>
      </c>
      <c r="F10" s="37"/>
      <c r="G10" s="4"/>
    </row>
    <row r="11" spans="1:6" ht="43.5" customHeight="1" thickBot="1">
      <c r="A11" s="23"/>
      <c r="B11" s="24"/>
      <c r="C11" s="25"/>
      <c r="D11" s="32" t="s">
        <v>12</v>
      </c>
      <c r="E11" s="11">
        <v>1042017</v>
      </c>
      <c r="F11" s="33"/>
    </row>
    <row r="12" ht="18.75" customHeight="1">
      <c r="E12" s="34"/>
    </row>
    <row r="13" spans="2:5" ht="18.75" customHeight="1">
      <c r="B13" s="34"/>
      <c r="E13" s="34"/>
    </row>
    <row r="14" ht="18.75" customHeight="1">
      <c r="B14" s="34"/>
    </row>
    <row r="15" ht="18.75" customHeight="1">
      <c r="B15" s="4"/>
    </row>
  </sheetData>
  <sheetProtection/>
  <mergeCells count="4">
    <mergeCell ref="A1:F1"/>
    <mergeCell ref="A2:B2"/>
    <mergeCell ref="D2:E2"/>
    <mergeCell ref="F2:F3"/>
  </mergeCells>
  <printOptions/>
  <pageMargins left="0.38" right="0.39" top="0.48" bottom="0.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H1"/>
    </sheetView>
  </sheetViews>
  <sheetFormatPr defaultColWidth="9.140625" defaultRowHeight="18.75" customHeight="1"/>
  <cols>
    <col min="1" max="1" width="7.421875" style="0" customWidth="1"/>
    <col min="2" max="2" width="16.140625" style="0" customWidth="1"/>
    <col min="3" max="3" width="13.140625" style="0" customWidth="1"/>
    <col min="4" max="4" width="20.140625" style="0" customWidth="1"/>
    <col min="5" max="5" width="8.421875" style="0" customWidth="1"/>
    <col min="6" max="7" width="14.8515625" style="0" customWidth="1"/>
    <col min="8" max="8" width="20.140625" style="0" customWidth="1"/>
  </cols>
  <sheetData>
    <row r="1" spans="1:8" ht="47.25" customHeight="1">
      <c r="A1" s="72" t="s">
        <v>38</v>
      </c>
      <c r="B1" s="72"/>
      <c r="C1" s="72"/>
      <c r="D1" s="72"/>
      <c r="E1" s="72"/>
      <c r="F1" s="72"/>
      <c r="G1" s="72"/>
      <c r="H1" s="72"/>
    </row>
    <row r="2" spans="1:8" ht="33" customHeight="1">
      <c r="A2" s="70" t="s">
        <v>28</v>
      </c>
      <c r="B2" s="70"/>
      <c r="C2" s="70"/>
      <c r="D2" s="70"/>
      <c r="E2" s="71" t="s">
        <v>34</v>
      </c>
      <c r="F2" s="71"/>
      <c r="G2" s="71"/>
      <c r="H2" s="71"/>
    </row>
    <row r="3" spans="1:8" ht="23.25" customHeight="1">
      <c r="A3" s="50" t="s">
        <v>32</v>
      </c>
      <c r="B3" s="50" t="s">
        <v>29</v>
      </c>
      <c r="C3" s="50" t="s">
        <v>30</v>
      </c>
      <c r="D3" s="50" t="s">
        <v>31</v>
      </c>
      <c r="E3" s="16" t="s">
        <v>32</v>
      </c>
      <c r="F3" s="16" t="s">
        <v>29</v>
      </c>
      <c r="G3" s="16" t="s">
        <v>30</v>
      </c>
      <c r="H3" s="16" t="s">
        <v>31</v>
      </c>
    </row>
    <row r="4" spans="1:8" ht="23.25" customHeight="1">
      <c r="A4" s="58" t="s">
        <v>33</v>
      </c>
      <c r="B4" s="59">
        <f>SUM(B5:B17)</f>
        <v>45889522</v>
      </c>
      <c r="C4" s="59">
        <f>SUM(C5:C17)</f>
        <v>42639419</v>
      </c>
      <c r="D4" s="59" t="s">
        <v>39</v>
      </c>
      <c r="E4" s="60" t="s">
        <v>33</v>
      </c>
      <c r="F4" s="61">
        <f>SUM(F5:F17)</f>
        <v>76780675</v>
      </c>
      <c r="G4" s="61">
        <f>SUM(G5:G17)</f>
        <v>71431526</v>
      </c>
      <c r="H4" s="61" t="s">
        <v>40</v>
      </c>
    </row>
    <row r="5" spans="1:8" ht="32.25" customHeight="1">
      <c r="A5" s="52" t="s">
        <v>35</v>
      </c>
      <c r="B5" s="53">
        <v>3149346</v>
      </c>
      <c r="C5" s="53"/>
      <c r="D5" s="51"/>
      <c r="E5" s="56" t="s">
        <v>35</v>
      </c>
      <c r="F5" s="13">
        <v>3250103</v>
      </c>
      <c r="G5" s="16"/>
      <c r="H5" s="16"/>
    </row>
    <row r="6" spans="1:8" ht="27.75" customHeight="1">
      <c r="A6" s="50">
        <v>1</v>
      </c>
      <c r="B6" s="53">
        <v>600000</v>
      </c>
      <c r="C6" s="54">
        <v>303210</v>
      </c>
      <c r="D6" s="50"/>
      <c r="E6" s="16">
        <v>1</v>
      </c>
      <c r="F6" s="13">
        <v>640000</v>
      </c>
      <c r="G6" s="12">
        <v>1375086</v>
      </c>
      <c r="H6" s="16"/>
    </row>
    <row r="7" spans="1:8" ht="23.25" customHeight="1">
      <c r="A7" s="50">
        <v>2</v>
      </c>
      <c r="B7" s="53">
        <v>28520000</v>
      </c>
      <c r="C7" s="54">
        <v>10020599</v>
      </c>
      <c r="D7" s="50"/>
      <c r="E7" s="16">
        <v>2</v>
      </c>
      <c r="F7" s="13">
        <v>31630000</v>
      </c>
      <c r="G7" s="12">
        <v>32293900</v>
      </c>
      <c r="H7" s="16"/>
    </row>
    <row r="8" spans="1:8" ht="33" customHeight="1">
      <c r="A8" s="50">
        <v>3</v>
      </c>
      <c r="B8" s="53">
        <v>1040000</v>
      </c>
      <c r="C8" s="54">
        <v>410670</v>
      </c>
      <c r="D8" s="50"/>
      <c r="E8" s="16">
        <v>3</v>
      </c>
      <c r="F8" s="57">
        <v>670000</v>
      </c>
      <c r="G8" s="12">
        <v>1502200</v>
      </c>
      <c r="H8" s="16"/>
    </row>
    <row r="9" spans="1:8" ht="30.75" customHeight="1">
      <c r="A9" s="50">
        <v>4</v>
      </c>
      <c r="B9" s="53">
        <v>990000</v>
      </c>
      <c r="C9" s="54">
        <v>11260</v>
      </c>
      <c r="D9" s="50"/>
      <c r="E9" s="16">
        <v>4</v>
      </c>
      <c r="F9" s="57">
        <v>590000</v>
      </c>
      <c r="G9" s="12">
        <v>305760</v>
      </c>
      <c r="H9" s="16"/>
    </row>
    <row r="10" spans="1:8" ht="30.75" customHeight="1">
      <c r="A10" s="50">
        <v>5</v>
      </c>
      <c r="B10" s="53">
        <v>920000</v>
      </c>
      <c r="C10" s="54">
        <v>409130</v>
      </c>
      <c r="D10" s="50"/>
      <c r="E10" s="16">
        <v>5</v>
      </c>
      <c r="F10" s="57">
        <v>970000</v>
      </c>
      <c r="G10" s="12">
        <v>201000</v>
      </c>
      <c r="H10" s="16"/>
    </row>
    <row r="11" spans="1:8" ht="30.75" customHeight="1">
      <c r="A11" s="50">
        <v>6</v>
      </c>
      <c r="B11" s="53">
        <v>881957</v>
      </c>
      <c r="C11" s="54">
        <v>921010</v>
      </c>
      <c r="D11" s="50"/>
      <c r="E11" s="16">
        <v>6</v>
      </c>
      <c r="F11" s="57">
        <v>679525</v>
      </c>
      <c r="G11" s="12">
        <v>591700</v>
      </c>
      <c r="H11" s="16"/>
    </row>
    <row r="12" spans="1:8" ht="30.75" customHeight="1">
      <c r="A12" s="50">
        <v>7</v>
      </c>
      <c r="B12" s="53">
        <v>970000</v>
      </c>
      <c r="C12" s="54">
        <v>8996000</v>
      </c>
      <c r="D12" s="50"/>
      <c r="E12" s="16">
        <v>7</v>
      </c>
      <c r="F12" s="13">
        <v>1840000</v>
      </c>
      <c r="G12" s="12">
        <v>1782330</v>
      </c>
      <c r="H12" s="16"/>
    </row>
    <row r="13" spans="1:8" ht="29.25" customHeight="1">
      <c r="A13" s="50">
        <v>8</v>
      </c>
      <c r="B13" s="53">
        <v>3956320</v>
      </c>
      <c r="C13" s="54">
        <v>6632000</v>
      </c>
      <c r="D13" s="50"/>
      <c r="E13" s="16">
        <v>8</v>
      </c>
      <c r="F13" s="13">
        <v>610000</v>
      </c>
      <c r="G13" s="12">
        <v>944300</v>
      </c>
      <c r="H13" s="16"/>
    </row>
    <row r="14" spans="1:8" ht="31.5" customHeight="1">
      <c r="A14" s="50">
        <v>9</v>
      </c>
      <c r="B14" s="53">
        <v>900000</v>
      </c>
      <c r="C14" s="54">
        <v>7304670</v>
      </c>
      <c r="D14" s="50"/>
      <c r="E14" s="16">
        <v>9</v>
      </c>
      <c r="F14" s="13">
        <v>650000</v>
      </c>
      <c r="G14" s="12">
        <v>164700</v>
      </c>
      <c r="H14" s="16"/>
    </row>
    <row r="15" spans="1:8" ht="27" customHeight="1">
      <c r="A15" s="50">
        <v>10</v>
      </c>
      <c r="B15" s="55">
        <v>1240000</v>
      </c>
      <c r="C15" s="55">
        <v>878630</v>
      </c>
      <c r="D15" s="50"/>
      <c r="E15" s="16">
        <v>10</v>
      </c>
      <c r="F15" s="15">
        <v>1100000</v>
      </c>
      <c r="G15" s="15">
        <v>672180</v>
      </c>
      <c r="H15" s="16"/>
    </row>
    <row r="16" spans="1:8" ht="27" customHeight="1">
      <c r="A16" s="50">
        <v>11</v>
      </c>
      <c r="B16" s="55">
        <v>1417000</v>
      </c>
      <c r="C16" s="55">
        <v>1130270</v>
      </c>
      <c r="D16" s="50"/>
      <c r="E16" s="16">
        <v>11</v>
      </c>
      <c r="F16" s="15">
        <v>5890000</v>
      </c>
      <c r="G16" s="15">
        <v>8385000</v>
      </c>
      <c r="H16" s="16"/>
    </row>
    <row r="17" spans="1:8" ht="27" customHeight="1">
      <c r="A17" s="50">
        <v>12</v>
      </c>
      <c r="B17" s="55">
        <v>1304899</v>
      </c>
      <c r="C17" s="55">
        <v>5621970</v>
      </c>
      <c r="D17" s="50"/>
      <c r="E17" s="16">
        <v>12</v>
      </c>
      <c r="F17" s="15">
        <v>28261047</v>
      </c>
      <c r="G17" s="15">
        <v>23213370</v>
      </c>
      <c r="H17" s="16"/>
    </row>
    <row r="18" ht="30" customHeight="1">
      <c r="F18" s="45"/>
    </row>
    <row r="19" ht="33.75" customHeight="1"/>
  </sheetData>
  <sheetProtection/>
  <mergeCells count="3">
    <mergeCell ref="A2:D2"/>
    <mergeCell ref="E2:H2"/>
    <mergeCell ref="A1:H1"/>
  </mergeCells>
  <printOptions/>
  <pageMargins left="0.38" right="0.39" top="0.48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splendid</dc:creator>
  <cp:keywords/>
  <dc:description/>
  <cp:lastModifiedBy>USER</cp:lastModifiedBy>
  <cp:lastPrinted>2020-08-13T07:13:59Z</cp:lastPrinted>
  <dcterms:created xsi:type="dcterms:W3CDTF">2014-01-23T11:37:05Z</dcterms:created>
  <dcterms:modified xsi:type="dcterms:W3CDTF">2020-08-13T07:25:00Z</dcterms:modified>
  <cp:category/>
  <cp:version/>
  <cp:contentType/>
  <cp:contentStatus/>
</cp:coreProperties>
</file>